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<sst xmlns="http://schemas.openxmlformats.org/spreadsheetml/2006/main" count="56" uniqueCount="55">
  <si>
    <t xml:space="preserve">شماره دانشجویی</t>
  </si>
  <si>
    <t xml:space="preserve">Final(12)</t>
  </si>
  <si>
    <t xml:space="preserve">Mid(5)</t>
  </si>
  <si>
    <t xml:space="preserve">HW(4)</t>
  </si>
  <si>
    <t xml:space="preserve">Pr(1)</t>
  </si>
  <si>
    <t xml:space="preserve">T1(22)</t>
  </si>
  <si>
    <t xml:space="preserve">T2(22)</t>
  </si>
  <si>
    <t xml:space="preserve">T3(22)</t>
  </si>
  <si>
    <t xml:space="preserve">T4(22)</t>
  </si>
  <si>
    <t xml:space="preserve">edu</t>
  </si>
  <si>
    <t xml:space="preserve">97100698</t>
  </si>
  <si>
    <t xml:space="preserve">98100645</t>
  </si>
  <si>
    <t xml:space="preserve">98100797</t>
  </si>
  <si>
    <t xml:space="preserve">98100859</t>
  </si>
  <si>
    <t xml:space="preserve">98100956</t>
  </si>
  <si>
    <t xml:space="preserve">98100991</t>
  </si>
  <si>
    <t xml:space="preserve">98101006</t>
  </si>
  <si>
    <t xml:space="preserve">98108673</t>
  </si>
  <si>
    <t xml:space="preserve">99100552</t>
  </si>
  <si>
    <t xml:space="preserve">99100574</t>
  </si>
  <si>
    <t xml:space="preserve">99100614</t>
  </si>
  <si>
    <t xml:space="preserve">99100669</t>
  </si>
  <si>
    <t xml:space="preserve">ab</t>
  </si>
  <si>
    <t xml:space="preserve">99100671</t>
  </si>
  <si>
    <t xml:space="preserve">99100711</t>
  </si>
  <si>
    <t xml:space="preserve">99100733</t>
  </si>
  <si>
    <t xml:space="preserve">99100744</t>
  </si>
  <si>
    <t xml:space="preserve">99100755</t>
  </si>
  <si>
    <t xml:space="preserve">99100766</t>
  </si>
  <si>
    <t xml:space="preserve">99100777</t>
  </si>
  <si>
    <t xml:space="preserve">99100993</t>
  </si>
  <si>
    <t xml:space="preserve">99101019</t>
  </si>
  <si>
    <t xml:space="preserve">99101021</t>
  </si>
  <si>
    <t xml:space="preserve">99170178</t>
  </si>
  <si>
    <t xml:space="preserve">400100051</t>
  </si>
  <si>
    <t xml:space="preserve">400100168</t>
  </si>
  <si>
    <t xml:space="preserve">400100208</t>
  </si>
  <si>
    <t xml:space="preserve">400100276</t>
  </si>
  <si>
    <t xml:space="preserve">400100316</t>
  </si>
  <si>
    <t xml:space="preserve">400100327</t>
  </si>
  <si>
    <t xml:space="preserve">400100395</t>
  </si>
  <si>
    <t xml:space="preserve">400100424</t>
  </si>
  <si>
    <t xml:space="preserve">400100481</t>
  </si>
  <si>
    <t xml:space="preserve">400100492</t>
  </si>
  <si>
    <t xml:space="preserve">400100519</t>
  </si>
  <si>
    <t xml:space="preserve">400106954</t>
  </si>
  <si>
    <t xml:space="preserve">400107831</t>
  </si>
  <si>
    <t xml:space="preserve">400170041</t>
  </si>
  <si>
    <t xml:space="preserve">400170096</t>
  </si>
  <si>
    <t xml:space="preserve">401100541</t>
  </si>
  <si>
    <t xml:space="preserve">401100671</t>
  </si>
  <si>
    <t xml:space="preserve">401100755</t>
  </si>
  <si>
    <t xml:space="preserve">401109993</t>
  </si>
  <si>
    <t xml:space="preserve">401110415</t>
  </si>
  <si>
    <t xml:space="preserve">401110426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</si>
</sst>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Nazli"/>
      <family val="0"/>
      <charset val="1"/>
    </font>
    <font>
      <sz val="12"/>
      <color rgb="FF000000"/>
      <name val="Nazli"/>
      <family val="0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:B"/>
    </sheetView>
  </sheetViews>
  <sheetFormatPr defaultColWidth="17.61328125" defaultRowHeight="12.8" zeroHeight="false" outlineLevelRow="0" outlineLevelCol="0"/>
  <cols>
    <col collapsed="false" customWidth="true" hidden="false" outlineLevel="0" max="1" min="1" style="1" width="16"/>
    <col collapsed="false" customWidth="true" hidden="false" outlineLevel="0" max="2" min="2" style="1" width="15"/>
    <col collapsed="false" customWidth="false" hidden="false" outlineLevel="0" max="3" min="3" style="1" width="17.59"/>
    <col collapsed="false" customWidth="true" hidden="false" outlineLevel="0" max="6" min="4" style="1" width="6.57"/>
    <col collapsed="false" customWidth="true" hidden="false" outlineLevel="0" max="7" min="7" style="1" width="6.71"/>
    <col collapsed="false" customWidth="true" hidden="false" outlineLevel="0" max="11" min="8" style="1" width="7.8"/>
    <col collapsed="false" customWidth="false" hidden="false" outlineLevel="0" max="1024" min="12" style="1" width="17.59"/>
  </cols>
  <sheetData>
    <row r="1" customFormat="false" ht="19.4" hidden="false" customHeight="false" outlineLevel="0" collapsed="false">
      <c r="A1" s="2"/>
      <c r="B1" s="2"/>
      <c r="C1" s="2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</row>
    <row r="2" customFormat="false" ht="19.4" hidden="false" customHeight="false" outlineLevel="0" collapsed="false">
      <c r="A2" s="2"/>
      <c r="B2" s="2"/>
      <c r="C2" s="2" t="s">
        <v>10</v>
      </c>
      <c r="D2" s="1" t="n">
        <v>5.75</v>
      </c>
      <c r="E2" s="1" t="n">
        <v>3.25</v>
      </c>
      <c r="F2" s="1" t="n">
        <v>2.87</v>
      </c>
      <c r="G2" s="1" t="n">
        <v>1</v>
      </c>
      <c r="H2" s="1" t="n">
        <f aca="false">ROUNDUP(SUM(D2,E2,F2,G2),1)</f>
        <v>12.9</v>
      </c>
      <c r="I2" s="1" t="n">
        <f aca="false">ROUNDUP(SUM(8/12*D2,9/5*E2,F2,G2),1)</f>
        <v>13.6</v>
      </c>
      <c r="J2" s="1" t="n">
        <f aca="false">ROUNDUP(SUM(10/12*D2,E2,6/4*F2,G2),1)</f>
        <v>13.4</v>
      </c>
      <c r="K2" s="1" t="n">
        <f aca="false">ROUNDUP(SUM(D2,3/5*E2,6/4*F2,G2),1)</f>
        <v>13.1</v>
      </c>
      <c r="L2" s="1" t="n">
        <f aca="false">MIN(MAX(H2,I2,J2,K2)+1,20)</f>
        <v>14.6</v>
      </c>
    </row>
    <row r="3" customFormat="false" ht="19.4" hidden="false" customHeight="false" outlineLevel="0" collapsed="false">
      <c r="A3" s="2"/>
      <c r="B3" s="2"/>
      <c r="C3" s="2" t="s">
        <v>11</v>
      </c>
      <c r="D3" s="1" t="n">
        <v>4.5</v>
      </c>
      <c r="E3" s="1" t="n">
        <v>2.5</v>
      </c>
      <c r="F3" s="1" t="n">
        <v>1.86</v>
      </c>
      <c r="G3" s="1" t="n">
        <v>1</v>
      </c>
      <c r="H3" s="1" t="n">
        <f aca="false">ROUNDUP(SUM(D3,E3,F3,G3),1)</f>
        <v>9.9</v>
      </c>
      <c r="I3" s="1" t="n">
        <f aca="false">ROUNDUP(SUM(8/12*D3,9/5*E3,F3,G3),1)</f>
        <v>10.4</v>
      </c>
      <c r="J3" s="1" t="n">
        <f aca="false">ROUNDUP(SUM(10/12*D3,E3,6/4*F3,G3),1)</f>
        <v>10.1</v>
      </c>
      <c r="K3" s="1" t="n">
        <f aca="false">ROUNDUP(SUM(D3,3/5*E3,6/4*F3,G3),1)</f>
        <v>9.8</v>
      </c>
      <c r="L3" s="1" t="n">
        <f aca="false">MIN(MAX(H3,I3,J3,K3)+1,20)</f>
        <v>11.4</v>
      </c>
    </row>
    <row r="4" customFormat="false" ht="19.4" hidden="false" customHeight="false" outlineLevel="0" collapsed="false">
      <c r="A4" s="2"/>
      <c r="B4" s="2"/>
      <c r="C4" s="2" t="s">
        <v>12</v>
      </c>
      <c r="D4" s="1" t="n">
        <v>3.5</v>
      </c>
      <c r="E4" s="1" t="n">
        <v>2.5</v>
      </c>
      <c r="F4" s="1" t="n">
        <v>2.6</v>
      </c>
      <c r="G4" s="1" t="n">
        <v>1</v>
      </c>
      <c r="H4" s="1" t="n">
        <f aca="false">ROUNDUP(SUM(D4,E4,F4,G4),1)</f>
        <v>9.6</v>
      </c>
      <c r="I4" s="1" t="n">
        <f aca="false">ROUNDUP(SUM(8/12*D4,9/5*E4,F4,G4),1)</f>
        <v>10.5</v>
      </c>
      <c r="J4" s="1" t="n">
        <f aca="false">ROUNDUP(SUM(10/12*D4,E4,6/4*F4,G4),1)</f>
        <v>10.4</v>
      </c>
      <c r="K4" s="1" t="n">
        <f aca="false">ROUNDUP(SUM(D4,3/5*E4,6/4*F4,G4),1)</f>
        <v>9.9</v>
      </c>
      <c r="L4" s="1" t="n">
        <f aca="false">MIN(MAX(H4,I4,J4,K4)+1,20)</f>
        <v>11.5</v>
      </c>
    </row>
    <row r="5" customFormat="false" ht="19.4" hidden="false" customHeight="false" outlineLevel="0" collapsed="false">
      <c r="A5" s="2"/>
      <c r="B5" s="2"/>
      <c r="C5" s="2" t="s">
        <v>13</v>
      </c>
      <c r="D5" s="1" t="n">
        <v>0</v>
      </c>
      <c r="E5" s="1" t="n">
        <v>0</v>
      </c>
      <c r="F5" s="1" t="n">
        <v>0</v>
      </c>
      <c r="G5" s="1" t="n">
        <v>0</v>
      </c>
      <c r="H5" s="1" t="n">
        <f aca="false">ROUNDUP(SUM(D5,E5,F5,G5),1)</f>
        <v>0</v>
      </c>
      <c r="I5" s="1" t="n">
        <f aca="false">ROUNDUP(SUM(8/12*D5,9/5*E5,F5,G5),1)</f>
        <v>0</v>
      </c>
      <c r="J5" s="1" t="n">
        <f aca="false">ROUNDUP(SUM(10/12*D5,E5,6/4*F5,G5),1)</f>
        <v>0</v>
      </c>
      <c r="K5" s="1" t="n">
        <f aca="false">ROUNDUP(SUM(D5,3/5*E5,6/4*F5,G5),1)</f>
        <v>0</v>
      </c>
      <c r="L5" s="1" t="n">
        <f aca="false">MIN(MAX(H5,I5,J5,K5)+1,20)</f>
        <v>1</v>
      </c>
    </row>
    <row r="6" customFormat="false" ht="19.4" hidden="false" customHeight="false" outlineLevel="0" collapsed="false">
      <c r="A6" s="2"/>
      <c r="B6" s="2"/>
      <c r="C6" s="2" t="s">
        <v>14</v>
      </c>
      <c r="D6" s="1" t="n">
        <v>4</v>
      </c>
      <c r="E6" s="1" t="n">
        <v>5</v>
      </c>
      <c r="F6" s="1" t="n">
        <v>2.15</v>
      </c>
      <c r="G6" s="1" t="n">
        <v>0</v>
      </c>
      <c r="H6" s="1" t="n">
        <f aca="false">ROUNDUP(SUM(D6,E6,F6,G6),1)</f>
        <v>11.2</v>
      </c>
      <c r="I6" s="1" t="n">
        <f aca="false">ROUNDUP(SUM(8/12*D6,9/5*E6,F6,G6),1)</f>
        <v>13.9</v>
      </c>
      <c r="J6" s="1" t="n">
        <f aca="false">ROUNDUP(SUM(10/12*D6,E6,6/4*F6,G6),1)</f>
        <v>11.6</v>
      </c>
      <c r="K6" s="1" t="n">
        <f aca="false">ROUNDUP(SUM(D6,3/5*E6,6/4*F6,G6),1)</f>
        <v>10.3</v>
      </c>
      <c r="L6" s="1" t="n">
        <f aca="false">MIN(MAX(H6,I6,J6,K6)+1,20)</f>
        <v>14.9</v>
      </c>
    </row>
    <row r="7" customFormat="false" ht="19.4" hidden="false" customHeight="false" outlineLevel="0" collapsed="false">
      <c r="A7" s="2"/>
      <c r="B7" s="2"/>
      <c r="C7" s="2" t="s">
        <v>15</v>
      </c>
      <c r="D7" s="1" t="n">
        <v>8.5</v>
      </c>
      <c r="E7" s="1" t="n">
        <v>2.5</v>
      </c>
      <c r="F7" s="1" t="n">
        <v>3.72</v>
      </c>
      <c r="G7" s="1" t="n">
        <v>1</v>
      </c>
      <c r="H7" s="1" t="n">
        <f aca="false">ROUNDUP(SUM(D7,E7,F7,G7),1)</f>
        <v>15.8</v>
      </c>
      <c r="I7" s="1" t="n">
        <f aca="false">ROUNDUP(SUM(8/12*D7,9/5*E7,F7,G7),1)</f>
        <v>14.9</v>
      </c>
      <c r="J7" s="1" t="n">
        <f aca="false">ROUNDUP(SUM(10/12*D7,E7,6/4*F7,G7),1)</f>
        <v>16.2</v>
      </c>
      <c r="K7" s="1" t="n">
        <f aca="false">ROUNDUP(SUM(D7,3/5*E7,6/4*F7,G7),1)</f>
        <v>16.6</v>
      </c>
      <c r="L7" s="1" t="n">
        <f aca="false">MIN(MAX(H7,I7,J7,K7)+1,20)</f>
        <v>17.6</v>
      </c>
    </row>
    <row r="8" customFormat="false" ht="19.4" hidden="false" customHeight="false" outlineLevel="0" collapsed="false">
      <c r="A8" s="2"/>
      <c r="B8" s="2"/>
      <c r="C8" s="2" t="s">
        <v>16</v>
      </c>
      <c r="D8" s="1" t="n">
        <v>2.75</v>
      </c>
      <c r="E8" s="1" t="n">
        <v>0.5</v>
      </c>
      <c r="F8" s="1" t="n">
        <v>0.5</v>
      </c>
      <c r="G8" s="1" t="n">
        <v>1</v>
      </c>
      <c r="H8" s="1" t="n">
        <f aca="false">ROUNDUP(SUM(D8,E8,F8,G8),1)</f>
        <v>4.8</v>
      </c>
      <c r="I8" s="1" t="n">
        <f aca="false">ROUNDUP(SUM(8/12*D8,9/5*E8,F8,G8),1)</f>
        <v>4.3</v>
      </c>
      <c r="J8" s="1" t="n">
        <f aca="false">ROUNDUP(SUM(10/12*D8,E8,6/4*F8,G8),1)</f>
        <v>4.6</v>
      </c>
      <c r="K8" s="1" t="n">
        <f aca="false">ROUNDUP(SUM(D8,3/5*E8,6/4*F8,G8),1)</f>
        <v>4.8</v>
      </c>
      <c r="L8" s="1" t="n">
        <f aca="false">MIN(MAX(H8,I8,J8,K8)+1,20)</f>
        <v>5.8</v>
      </c>
    </row>
    <row r="9" customFormat="false" ht="19.4" hidden="false" customHeight="false" outlineLevel="0" collapsed="false">
      <c r="A9" s="2"/>
      <c r="B9" s="2"/>
      <c r="C9" s="2" t="s">
        <v>17</v>
      </c>
      <c r="D9" s="1" t="n">
        <v>7.5</v>
      </c>
      <c r="E9" s="1" t="n">
        <v>4.75</v>
      </c>
      <c r="F9" s="1" t="n">
        <v>4</v>
      </c>
      <c r="G9" s="1" t="n">
        <v>1</v>
      </c>
      <c r="H9" s="1" t="n">
        <f aca="false">ROUNDUP(SUM(D9,E9,F9,G9),1)</f>
        <v>17.3</v>
      </c>
      <c r="I9" s="1" t="n">
        <f aca="false">ROUNDUP(SUM(8/12*D9,9/5*E9,F9,G9),1)</f>
        <v>18.6</v>
      </c>
      <c r="J9" s="1" t="n">
        <f aca="false">ROUNDUP(SUM(10/12*D9,E9,6/4*F9,G9),1)</f>
        <v>18</v>
      </c>
      <c r="K9" s="1" t="n">
        <f aca="false">ROUNDUP(SUM(D9,3/5*E9,6/4*F9,G9),1)</f>
        <v>17.4</v>
      </c>
      <c r="L9" s="1" t="n">
        <f aca="false">MIN(MAX(H9,I9,J9,K9)+1,20)</f>
        <v>19.6</v>
      </c>
    </row>
    <row r="10" customFormat="false" ht="19.4" hidden="false" customHeight="false" outlineLevel="0" collapsed="false">
      <c r="A10" s="2"/>
      <c r="B10" s="2"/>
      <c r="C10" s="2" t="s">
        <v>18</v>
      </c>
      <c r="D10" s="1" t="n">
        <v>5.5</v>
      </c>
      <c r="E10" s="1" t="n">
        <v>2.5</v>
      </c>
      <c r="F10" s="1" t="n">
        <v>3.86</v>
      </c>
      <c r="G10" s="1" t="n">
        <v>1</v>
      </c>
      <c r="H10" s="1" t="n">
        <f aca="false">ROUNDUP(SUM(D10,E10,F10,G10),1)</f>
        <v>12.9</v>
      </c>
      <c r="I10" s="1" t="n">
        <f aca="false">ROUNDUP(SUM(8/12*D10,9/5*E10,F10,G10),1)</f>
        <v>13.1</v>
      </c>
      <c r="J10" s="1" t="n">
        <f aca="false">ROUNDUP(SUM(10/12*D10,E10,6/4*F10,G10),1)</f>
        <v>13.9</v>
      </c>
      <c r="K10" s="1" t="n">
        <f aca="false">ROUNDUP(SUM(D10,3/5*E10,6/4*F10,G10),1)</f>
        <v>13.8</v>
      </c>
      <c r="L10" s="1" t="n">
        <f aca="false">MIN(MAX(H10,I10,J10,K10)+1,20)</f>
        <v>14.9</v>
      </c>
    </row>
    <row r="11" customFormat="false" ht="19.4" hidden="false" customHeight="false" outlineLevel="0" collapsed="false">
      <c r="A11" s="2"/>
      <c r="B11" s="2"/>
      <c r="C11" s="2" t="s">
        <v>19</v>
      </c>
      <c r="D11" s="1" t="n">
        <v>6.5</v>
      </c>
      <c r="E11" s="1" t="n">
        <v>3</v>
      </c>
      <c r="F11" s="1" t="n">
        <v>3.86</v>
      </c>
      <c r="G11" s="1" t="n">
        <v>1</v>
      </c>
      <c r="H11" s="1" t="n">
        <f aca="false">ROUNDUP(SUM(D11,E11,F11,G11),1)</f>
        <v>14.4</v>
      </c>
      <c r="I11" s="1" t="n">
        <f aca="false">ROUNDUP(SUM(8/12*D11,9/5*E11,F11,G11),1)</f>
        <v>14.6</v>
      </c>
      <c r="J11" s="1" t="n">
        <f aca="false">ROUNDUP(SUM(10/12*D11,E11,6/4*F11,G11),1)</f>
        <v>15.3</v>
      </c>
      <c r="K11" s="1" t="n">
        <f aca="false">ROUNDUP(SUM(D11,3/5*E11,6/4*F11,G11),1)</f>
        <v>15.1</v>
      </c>
      <c r="L11" s="1" t="n">
        <f aca="false">MIN(MAX(H11,I11,J11,K11)+1,20)</f>
        <v>16.3</v>
      </c>
    </row>
    <row r="12" customFormat="false" ht="19.4" hidden="false" customHeight="false" outlineLevel="0" collapsed="false">
      <c r="A12" s="2"/>
      <c r="B12" s="2"/>
      <c r="C12" s="2" t="s">
        <v>20</v>
      </c>
      <c r="D12" s="1" t="n">
        <v>6.5</v>
      </c>
      <c r="E12" s="1" t="n">
        <v>4.25</v>
      </c>
      <c r="F12" s="1" t="n">
        <v>4</v>
      </c>
      <c r="G12" s="1" t="n">
        <v>1</v>
      </c>
      <c r="H12" s="1" t="n">
        <f aca="false">ROUNDUP(SUM(D12,E12,F12,G12),1)</f>
        <v>15.8</v>
      </c>
      <c r="I12" s="1" t="n">
        <f aca="false">ROUNDUP(SUM(8/12*D12,9/5*E12,F12,G12),1)</f>
        <v>17</v>
      </c>
      <c r="J12" s="1" t="n">
        <f aca="false">ROUNDUP(SUM(10/12*D12,E12,6/4*F12,G12),1)</f>
        <v>16.7</v>
      </c>
      <c r="K12" s="1" t="n">
        <f aca="false">ROUNDUP(SUM(D12,3/5*E12,6/4*F12,G12),1)</f>
        <v>16.1</v>
      </c>
      <c r="L12" s="1" t="n">
        <f aca="false">MIN(MAX(H12,I12,J12,K12)+1,20)</f>
        <v>18</v>
      </c>
    </row>
    <row r="13" customFormat="false" ht="19.4" hidden="false" customHeight="false" outlineLevel="0" collapsed="false">
      <c r="A13" s="2"/>
      <c r="B13" s="2"/>
      <c r="C13" s="2" t="s">
        <v>21</v>
      </c>
      <c r="D13" s="1" t="s">
        <v>22</v>
      </c>
      <c r="E13" s="1" t="n">
        <v>0.75</v>
      </c>
      <c r="F13" s="1" t="n">
        <v>3</v>
      </c>
      <c r="G13" s="1" t="n">
        <v>1</v>
      </c>
      <c r="H13" s="1" t="n">
        <f aca="false">ROUNDUP(SUM(D13,E13,F13,G13),1)</f>
        <v>4.8</v>
      </c>
      <c r="I13" s="1" t="e">
        <f aca="false">ROUNDUP(SUM(8/12*D13,9/5*E13,F13,G13),1)</f>
        <v>#VALUE!</v>
      </c>
      <c r="J13" s="1" t="e">
        <f aca="false">ROUNDUP(SUM(10/12*D13,E13,6/4*F13,G13),1)</f>
        <v>#VALUE!</v>
      </c>
      <c r="K13" s="1" t="n">
        <f aca="false">ROUNDUP(SUM(D13,3/5*E13,6/4*F13,G13),1)</f>
        <v>6</v>
      </c>
      <c r="L13" s="1" t="e">
        <f aca="false">MIN(MAX(H13,I13,J13,K13)+1,20)</f>
        <v>#VALUE!</v>
      </c>
    </row>
    <row r="14" customFormat="false" ht="19.4" hidden="false" customHeight="false" outlineLevel="0" collapsed="false">
      <c r="A14" s="2"/>
      <c r="B14" s="2"/>
      <c r="C14" s="2" t="s">
        <v>23</v>
      </c>
      <c r="D14" s="1" t="n">
        <v>3.75</v>
      </c>
      <c r="E14" s="1" t="n">
        <v>1.25</v>
      </c>
      <c r="F14" s="1" t="n">
        <v>3.8</v>
      </c>
      <c r="G14" s="1" t="n">
        <v>1</v>
      </c>
      <c r="H14" s="1" t="n">
        <f aca="false">ROUNDUP(SUM(D14,E14,F14,G14),1)</f>
        <v>9.8</v>
      </c>
      <c r="I14" s="1" t="n">
        <f aca="false">ROUNDUP(SUM(8/12*D14,9/5*E14,F14,G14),1)</f>
        <v>9.6</v>
      </c>
      <c r="J14" s="1" t="n">
        <f aca="false">ROUNDUP(SUM(10/12*D14,E14,6/4*F14,G14),1)</f>
        <v>11.1</v>
      </c>
      <c r="K14" s="1" t="n">
        <f aca="false">ROUNDUP(SUM(D14,3/5*E14,6/4*F14,G14),1)</f>
        <v>11.2</v>
      </c>
      <c r="L14" s="1" t="n">
        <f aca="false">MIN(MAX(H14,I14,J14,K14)+1,20)</f>
        <v>12.2</v>
      </c>
    </row>
    <row r="15" customFormat="false" ht="19.4" hidden="false" customHeight="false" outlineLevel="0" collapsed="false">
      <c r="A15" s="2"/>
      <c r="B15" s="2"/>
      <c r="C15" s="2" t="s">
        <v>24</v>
      </c>
      <c r="D15" s="1" t="n">
        <v>5.75</v>
      </c>
      <c r="E15" s="1" t="n">
        <v>5</v>
      </c>
      <c r="F15" s="1" t="n">
        <v>2.6</v>
      </c>
      <c r="G15" s="1" t="n">
        <v>1</v>
      </c>
      <c r="H15" s="1" t="n">
        <f aca="false">ROUNDUP(SUM(D15,E15,F15,G15),1)</f>
        <v>14.4</v>
      </c>
      <c r="I15" s="1" t="n">
        <f aca="false">ROUNDUP(SUM(8/12*D15,9/5*E15,F15,G15),1)</f>
        <v>16.5</v>
      </c>
      <c r="J15" s="1" t="n">
        <f aca="false">ROUNDUP(SUM(10/12*D15,E15,6/4*F15,G15),1)</f>
        <v>14.7</v>
      </c>
      <c r="K15" s="1" t="n">
        <f aca="false">ROUNDUP(SUM(D15,3/5*E15,6/4*F15,G15),1)</f>
        <v>13.7</v>
      </c>
      <c r="L15" s="1" t="n">
        <f aca="false">MIN(MAX(H15,I15,J15,K15)+1,20)</f>
        <v>17.5</v>
      </c>
    </row>
    <row r="16" customFormat="false" ht="19.4" hidden="false" customHeight="false" outlineLevel="0" collapsed="false">
      <c r="A16" s="2"/>
      <c r="B16" s="2"/>
      <c r="C16" s="2" t="s">
        <v>25</v>
      </c>
      <c r="D16" s="1" t="n">
        <v>10.75</v>
      </c>
      <c r="E16" s="1" t="n">
        <v>3.75</v>
      </c>
      <c r="F16" s="1" t="n">
        <v>4</v>
      </c>
      <c r="G16" s="1" t="n">
        <v>0</v>
      </c>
      <c r="H16" s="1" t="n">
        <f aca="false">ROUNDUP(SUM(D16,E16,F16,G16),1)</f>
        <v>18.5</v>
      </c>
      <c r="I16" s="1" t="n">
        <f aca="false">ROUNDUP(SUM(8/12*D16,9/5*E16,F16,G16),1)</f>
        <v>18</v>
      </c>
      <c r="J16" s="1" t="n">
        <f aca="false">ROUNDUP(SUM(10/12*D16,E16,6/4*F16,G16),1)</f>
        <v>18.8</v>
      </c>
      <c r="K16" s="1" t="n">
        <f aca="false">ROUNDUP(SUM(D16,3/5*E16,6/4*F16,G16),1)</f>
        <v>19</v>
      </c>
      <c r="L16" s="1" t="n">
        <f aca="false">MIN(MAX(H16,I16,J16,K16)+1,20)</f>
        <v>20</v>
      </c>
    </row>
    <row r="17" customFormat="false" ht="19.4" hidden="false" customHeight="false" outlineLevel="0" collapsed="false">
      <c r="A17" s="2"/>
      <c r="B17" s="2"/>
      <c r="C17" s="2" t="s">
        <v>26</v>
      </c>
      <c r="D17" s="1" t="n">
        <v>5</v>
      </c>
      <c r="E17" s="1" t="n">
        <v>3.25</v>
      </c>
      <c r="F17" s="1" t="n">
        <v>1.26</v>
      </c>
      <c r="G17" s="1" t="n">
        <v>1</v>
      </c>
      <c r="H17" s="1" t="n">
        <f aca="false">ROUNDUP(SUM(D17,E17,F17,G17),1)</f>
        <v>10.6</v>
      </c>
      <c r="I17" s="1" t="n">
        <f aca="false">ROUNDUP(SUM(8/12*D17,9/5*E17,F17,G17),1)</f>
        <v>11.5</v>
      </c>
      <c r="J17" s="1" t="n">
        <f aca="false">ROUNDUP(SUM(10/12*D17,E17,6/4*F17,G17),1)</f>
        <v>10.4</v>
      </c>
      <c r="K17" s="1" t="n">
        <f aca="false">ROUNDUP(SUM(D17,3/5*E17,6/4*F17,G17),1)</f>
        <v>9.9</v>
      </c>
      <c r="L17" s="1" t="n">
        <f aca="false">MIN(MAX(H17,I17,J17,K17)+1,20)</f>
        <v>12.5</v>
      </c>
    </row>
    <row r="18" customFormat="false" ht="19.4" hidden="false" customHeight="false" outlineLevel="0" collapsed="false">
      <c r="A18" s="2"/>
      <c r="B18" s="2"/>
      <c r="C18" s="2" t="s">
        <v>27</v>
      </c>
      <c r="D18" s="1" t="n">
        <v>8.25</v>
      </c>
      <c r="E18" s="1" t="n">
        <v>4</v>
      </c>
      <c r="F18" s="1" t="n">
        <v>4</v>
      </c>
      <c r="G18" s="1" t="n">
        <v>1</v>
      </c>
      <c r="H18" s="1" t="n">
        <f aca="false">ROUNDUP(SUM(D18,E18,F18,G18),1)</f>
        <v>17.3</v>
      </c>
      <c r="I18" s="1" t="n">
        <f aca="false">ROUNDUP(SUM(8/12*D18,9/5*E18,F18,G18),1)</f>
        <v>17.7</v>
      </c>
      <c r="J18" s="1" t="n">
        <f aca="false">ROUNDUP(SUM(10/12*D18,E18,6/4*F18,G18),1)</f>
        <v>17.9</v>
      </c>
      <c r="K18" s="1" t="n">
        <f aca="false">ROUNDUP(SUM(D18,3/5*E18,6/4*F18,G18),1)</f>
        <v>17.7</v>
      </c>
      <c r="L18" s="1" t="n">
        <f aca="false">MIN(MAX(H18,I18,J18,K18)+1,20)</f>
        <v>18.9</v>
      </c>
    </row>
    <row r="19" customFormat="false" ht="19.4" hidden="false" customHeight="false" outlineLevel="0" collapsed="false">
      <c r="A19" s="2"/>
      <c r="B19" s="2"/>
      <c r="C19" s="2" t="s">
        <v>28</v>
      </c>
      <c r="D19" s="1" t="n">
        <v>6</v>
      </c>
      <c r="E19" s="1" t="n">
        <v>3.25</v>
      </c>
      <c r="F19" s="1" t="n">
        <v>4</v>
      </c>
      <c r="G19" s="1" t="n">
        <v>1</v>
      </c>
      <c r="H19" s="1" t="n">
        <f aca="false">ROUNDUP(SUM(D19,E19,F19,G19),1)</f>
        <v>14.3</v>
      </c>
      <c r="I19" s="1" t="n">
        <f aca="false">ROUNDUP(SUM(8/12*D19,9/5*E19,F19,G19),1)</f>
        <v>14.9</v>
      </c>
      <c r="J19" s="1" t="n">
        <f aca="false">ROUNDUP(SUM(10/12*D19,E19,6/4*F19,G19),1)</f>
        <v>15.3</v>
      </c>
      <c r="K19" s="1" t="n">
        <f aca="false">ROUNDUP(SUM(D19,3/5*E19,6/4*F19,G19),1)</f>
        <v>15</v>
      </c>
      <c r="L19" s="1" t="n">
        <f aca="false">MIN(MAX(H19,I19,J19,K19)+1,20)</f>
        <v>16.3</v>
      </c>
    </row>
    <row r="20" customFormat="false" ht="19.4" hidden="false" customHeight="false" outlineLevel="0" collapsed="false">
      <c r="A20" s="2"/>
      <c r="B20" s="2"/>
      <c r="C20" s="2" t="s">
        <v>29</v>
      </c>
      <c r="D20" s="1" t="n">
        <v>5.25</v>
      </c>
      <c r="E20" s="1" t="n">
        <v>3</v>
      </c>
      <c r="F20" s="1" t="n">
        <v>3.86</v>
      </c>
      <c r="G20" s="1" t="n">
        <v>1</v>
      </c>
      <c r="H20" s="1" t="n">
        <f aca="false">ROUNDUP(SUM(D20,E20,F20,G20),1)</f>
        <v>13.2</v>
      </c>
      <c r="I20" s="1" t="n">
        <f aca="false">ROUNDUP(SUM(8/12*D20,9/5*E20,F20,G20),1)</f>
        <v>13.8</v>
      </c>
      <c r="J20" s="1" t="n">
        <f aca="false">ROUNDUP(SUM(10/12*D20,E20,6/4*F20,G20),1)</f>
        <v>14.2</v>
      </c>
      <c r="K20" s="1" t="n">
        <f aca="false">ROUNDUP(SUM(D20,3/5*E20,6/4*F20,G20),1)</f>
        <v>13.9</v>
      </c>
      <c r="L20" s="1" t="n">
        <f aca="false">MIN(MAX(H20,I20,J20,K20)+1,20)</f>
        <v>15.2</v>
      </c>
    </row>
    <row r="21" customFormat="false" ht="19.4" hidden="false" customHeight="false" outlineLevel="0" collapsed="false">
      <c r="A21" s="2"/>
      <c r="B21" s="2"/>
      <c r="C21" s="2" t="s">
        <v>30</v>
      </c>
      <c r="D21" s="1" t="n">
        <v>8.25</v>
      </c>
      <c r="E21" s="1" t="n">
        <v>2.75</v>
      </c>
      <c r="F21" s="1" t="n">
        <v>3.86</v>
      </c>
      <c r="G21" s="1" t="n">
        <v>1</v>
      </c>
      <c r="H21" s="1" t="n">
        <f aca="false">ROUNDUP(SUM(D21,E21,F21,G21),1)</f>
        <v>15.9</v>
      </c>
      <c r="I21" s="1" t="n">
        <f aca="false">ROUNDUP(SUM(8/12*D21,9/5*E21,F21,G21),1)</f>
        <v>15.4</v>
      </c>
      <c r="J21" s="1" t="n">
        <f aca="false">ROUNDUP(SUM(10/12*D21,E21,6/4*F21,G21),1)</f>
        <v>16.5</v>
      </c>
      <c r="K21" s="1" t="n">
        <f aca="false">ROUNDUP(SUM(D21,3/5*E21,6/4*F21,G21),1)</f>
        <v>16.7</v>
      </c>
      <c r="L21" s="1" t="n">
        <f aca="false">MIN(MAX(H21,I21,J21,K21)+1,20)</f>
        <v>17.7</v>
      </c>
    </row>
    <row r="22" customFormat="false" ht="19.4" hidden="false" customHeight="false" outlineLevel="0" collapsed="false">
      <c r="A22" s="2"/>
      <c r="B22" s="2"/>
      <c r="C22" s="2" t="s">
        <v>31</v>
      </c>
      <c r="D22" s="1" t="n">
        <v>7.75</v>
      </c>
      <c r="E22" s="1" t="n">
        <v>4</v>
      </c>
      <c r="F22" s="1" t="n">
        <v>4</v>
      </c>
      <c r="G22" s="1" t="n">
        <v>1</v>
      </c>
      <c r="H22" s="1" t="n">
        <f aca="false">ROUNDUP(SUM(D22,E22,F22,G22),1)</f>
        <v>16.8</v>
      </c>
      <c r="I22" s="1" t="n">
        <f aca="false">ROUNDUP(SUM(8/12*D22,9/5*E22,F22,G22),1)</f>
        <v>17.4</v>
      </c>
      <c r="J22" s="1" t="n">
        <f aca="false">ROUNDUP(SUM(10/12*D22,E22,6/4*F22,G22),1)</f>
        <v>17.5</v>
      </c>
      <c r="K22" s="1" t="n">
        <f aca="false">ROUNDUP(SUM(D22,3/5*E22,6/4*F22,G22),1)</f>
        <v>17.2</v>
      </c>
      <c r="L22" s="1" t="n">
        <f aca="false">MIN(MAX(H22,I22,J22,K22)+1,20)</f>
        <v>18.5</v>
      </c>
    </row>
    <row r="23" customFormat="false" ht="19.4" hidden="false" customHeight="false" outlineLevel="0" collapsed="false">
      <c r="A23" s="2"/>
      <c r="B23" s="2"/>
      <c r="C23" s="2" t="s">
        <v>32</v>
      </c>
      <c r="D23" s="1" t="n">
        <v>10.5</v>
      </c>
      <c r="E23" s="1" t="n">
        <v>4.75</v>
      </c>
      <c r="F23" s="1" t="n">
        <v>4</v>
      </c>
      <c r="G23" s="1" t="n">
        <v>1</v>
      </c>
      <c r="H23" s="1" t="n">
        <f aca="false">ROUNDUP(SUM(D23,E23,F23,G23),1)</f>
        <v>20.3</v>
      </c>
      <c r="I23" s="1" t="n">
        <f aca="false">ROUNDUP(SUM(8/12*D23,9/5*E23,F23,G23),1)</f>
        <v>20.6</v>
      </c>
      <c r="J23" s="1" t="n">
        <f aca="false">ROUNDUP(SUM(10/12*D23,E23,6/4*F23,G23),1)</f>
        <v>20.5</v>
      </c>
      <c r="K23" s="1" t="n">
        <f aca="false">ROUNDUP(SUM(D23,3/5*E23,6/4*F23,G23),1)</f>
        <v>20.4</v>
      </c>
      <c r="L23" s="1" t="n">
        <f aca="false">MIN(MAX(H23,I23,J23,K23)+1,20)</f>
        <v>20</v>
      </c>
    </row>
    <row r="24" customFormat="false" ht="19.4" hidden="false" customHeight="false" outlineLevel="0" collapsed="false">
      <c r="A24" s="2"/>
      <c r="B24" s="2"/>
      <c r="C24" s="2" t="s">
        <v>33</v>
      </c>
      <c r="D24" s="1" t="n">
        <v>4</v>
      </c>
      <c r="E24" s="1" t="n">
        <v>1.5</v>
      </c>
      <c r="F24" s="1" t="n">
        <v>3.95</v>
      </c>
      <c r="G24" s="1" t="n">
        <v>1</v>
      </c>
      <c r="H24" s="1" t="n">
        <f aca="false">ROUNDUP(SUM(D24,E24,F24,G24),1)</f>
        <v>10.5</v>
      </c>
      <c r="I24" s="1" t="n">
        <f aca="false">ROUNDUP(SUM(8/12*D24,9/5*E24,F24,G24),1)</f>
        <v>10.4</v>
      </c>
      <c r="J24" s="1" t="n">
        <f aca="false">ROUNDUP(SUM(10/12*D24,E24,6/4*F24,G24),1)</f>
        <v>11.8</v>
      </c>
      <c r="K24" s="1" t="n">
        <f aca="false">ROUNDUP(SUM(D24,3/5*E24,6/4*F24,G24),1)</f>
        <v>11.9</v>
      </c>
      <c r="L24" s="1" t="n">
        <f aca="false">MIN(MAX(H24,I24,J24,K24)+1,20)</f>
        <v>12.9</v>
      </c>
    </row>
    <row r="25" customFormat="false" ht="19.4" hidden="false" customHeight="false" outlineLevel="0" collapsed="false">
      <c r="A25" s="2"/>
      <c r="B25" s="2"/>
      <c r="C25" s="2" t="s">
        <v>34</v>
      </c>
      <c r="D25" s="1" t="n">
        <v>6.5</v>
      </c>
      <c r="E25" s="1" t="n">
        <v>3.5</v>
      </c>
      <c r="F25" s="1" t="n">
        <v>3.23</v>
      </c>
      <c r="G25" s="1" t="n">
        <v>1</v>
      </c>
      <c r="H25" s="1" t="n">
        <f aca="false">ROUNDUP(SUM(D25,E25,F25,G25),1)</f>
        <v>14.3</v>
      </c>
      <c r="I25" s="1" t="n">
        <f aca="false">ROUNDUP(SUM(8/12*D25,9/5*E25,F25,G25),1)</f>
        <v>14.9</v>
      </c>
      <c r="J25" s="1" t="n">
        <f aca="false">ROUNDUP(SUM(10/12*D25,E25,6/4*F25,G25),1)</f>
        <v>14.8</v>
      </c>
      <c r="K25" s="1" t="n">
        <f aca="false">ROUNDUP(SUM(D25,3/5*E25,6/4*F25,G25),1)</f>
        <v>14.5</v>
      </c>
      <c r="L25" s="1" t="n">
        <f aca="false">MIN(MAX(H25,I25,J25,K25)+1,20)</f>
        <v>15.9</v>
      </c>
    </row>
    <row r="26" customFormat="false" ht="19.4" hidden="false" customHeight="false" outlineLevel="0" collapsed="false">
      <c r="A26" s="2"/>
      <c r="B26" s="2"/>
      <c r="C26" s="2" t="s">
        <v>35</v>
      </c>
      <c r="D26" s="1" t="n">
        <v>9.5</v>
      </c>
      <c r="E26" s="1" t="n">
        <v>3.25</v>
      </c>
      <c r="F26" s="1" t="n">
        <v>1.5</v>
      </c>
      <c r="G26" s="1" t="n">
        <v>1</v>
      </c>
      <c r="H26" s="1" t="n">
        <f aca="false">ROUNDUP(SUM(D26,E26,F26,G26),1)</f>
        <v>15.3</v>
      </c>
      <c r="I26" s="1" t="n">
        <f aca="false">ROUNDUP(SUM(8/12*D26,9/5*E26,F26,G26),1)</f>
        <v>14.7</v>
      </c>
      <c r="J26" s="1" t="n">
        <f aca="false">ROUNDUP(SUM(10/12*D26,E26,6/4*F26,G26),1)</f>
        <v>14.5</v>
      </c>
      <c r="K26" s="1" t="n">
        <f aca="false">ROUNDUP(SUM(D26,3/5*E26,6/4*F26,G26),1)</f>
        <v>14.7</v>
      </c>
      <c r="L26" s="1" t="n">
        <f aca="false">MIN(MAX(H26,I26,J26,K26)+1,20)</f>
        <v>16.3</v>
      </c>
    </row>
    <row r="27" customFormat="false" ht="19.4" hidden="false" customHeight="false" outlineLevel="0" collapsed="false">
      <c r="A27" s="2"/>
      <c r="B27" s="2"/>
      <c r="C27" s="2" t="s">
        <v>36</v>
      </c>
      <c r="D27" s="1" t="n">
        <v>8.75</v>
      </c>
      <c r="E27" s="1" t="n">
        <v>3.25</v>
      </c>
      <c r="F27" s="1" t="n">
        <v>2.15</v>
      </c>
      <c r="G27" s="1" t="n">
        <v>1</v>
      </c>
      <c r="H27" s="1" t="n">
        <f aca="false">ROUNDUP(SUM(D27,E27,F27,G27),1)</f>
        <v>15.2</v>
      </c>
      <c r="I27" s="1" t="n">
        <f aca="false">ROUNDUP(SUM(8/12*D27,9/5*E27,F27,G27),1)</f>
        <v>14.9</v>
      </c>
      <c r="J27" s="1" t="n">
        <f aca="false">ROUNDUP(SUM(10/12*D27,E27,6/4*F27,G27),1)</f>
        <v>14.8</v>
      </c>
      <c r="K27" s="1" t="n">
        <f aca="false">ROUNDUP(SUM(D27,3/5*E27,6/4*F27,G27),1)</f>
        <v>15</v>
      </c>
      <c r="L27" s="1" t="n">
        <f aca="false">MIN(MAX(H27,I27,J27,K27)+1,20)</f>
        <v>16.2</v>
      </c>
    </row>
    <row r="28" customFormat="false" ht="19.4" hidden="false" customHeight="false" outlineLevel="0" collapsed="false">
      <c r="A28" s="2"/>
      <c r="B28" s="2"/>
      <c r="C28" s="2" t="s">
        <v>37</v>
      </c>
      <c r="D28" s="1" t="n">
        <v>5.25</v>
      </c>
      <c r="E28" s="1" t="n">
        <v>1.75</v>
      </c>
      <c r="F28" s="1" t="n">
        <v>2.72</v>
      </c>
      <c r="G28" s="1" t="n">
        <v>0</v>
      </c>
      <c r="H28" s="1" t="n">
        <f aca="false">ROUNDUP(SUM(D28,E28,F28,G28),1)</f>
        <v>9.8</v>
      </c>
      <c r="I28" s="1" t="n">
        <f aca="false">ROUNDUP(SUM(8/12*D28,9/5*E28,F28,G28),1)</f>
        <v>9.4</v>
      </c>
      <c r="J28" s="1" t="n">
        <f aca="false">ROUNDUP(SUM(10/12*D28,E28,6/4*F28,G28),1)</f>
        <v>10.3</v>
      </c>
      <c r="K28" s="1" t="n">
        <f aca="false">ROUNDUP(SUM(D28,3/5*E28,6/4*F28,G28),1)</f>
        <v>10.4</v>
      </c>
      <c r="L28" s="1" t="n">
        <f aca="false">MIN(MAX(H28,I28,J28,K28)+1,20)</f>
        <v>11.4</v>
      </c>
    </row>
    <row r="29" customFormat="false" ht="19.4" hidden="false" customHeight="false" outlineLevel="0" collapsed="false">
      <c r="A29" s="2"/>
      <c r="B29" s="2"/>
      <c r="C29" s="2" t="s">
        <v>38</v>
      </c>
      <c r="D29" s="1" t="n">
        <v>8.5</v>
      </c>
      <c r="E29" s="1" t="n">
        <v>4.25</v>
      </c>
      <c r="F29" s="1" t="n">
        <v>4</v>
      </c>
      <c r="G29" s="1" t="n">
        <v>1</v>
      </c>
      <c r="H29" s="1" t="n">
        <f aca="false">ROUNDUP(SUM(D29,E29,F29,G29),1)</f>
        <v>17.8</v>
      </c>
      <c r="I29" s="1" t="n">
        <f aca="false">ROUNDUP(SUM(8/12*D29,9/5*E29,F29,G29),1)</f>
        <v>18.4</v>
      </c>
      <c r="J29" s="1" t="n">
        <f aca="false">ROUNDUP(SUM(10/12*D29,E29,6/4*F29,G29),1)</f>
        <v>18.4</v>
      </c>
      <c r="K29" s="1" t="n">
        <f aca="false">ROUNDUP(SUM(D29,3/5*E29,6/4*F29,G29),1)</f>
        <v>18.1</v>
      </c>
      <c r="L29" s="1" t="n">
        <f aca="false">MIN(MAX(H29,I29,J29,K29)+1,20)</f>
        <v>19.4</v>
      </c>
    </row>
    <row r="30" customFormat="false" ht="19.4" hidden="false" customHeight="false" outlineLevel="0" collapsed="false">
      <c r="A30" s="2"/>
      <c r="B30" s="2"/>
      <c r="C30" s="2" t="s">
        <v>39</v>
      </c>
      <c r="D30" s="1" t="n">
        <v>6.75</v>
      </c>
      <c r="E30" s="1" t="n">
        <v>4.25</v>
      </c>
      <c r="F30" s="1" t="n">
        <v>3.3</v>
      </c>
      <c r="G30" s="1" t="n">
        <v>0</v>
      </c>
      <c r="H30" s="1" t="n">
        <f aca="false">ROUNDUP(SUM(D30,E30,F30,G30),1)</f>
        <v>14.3</v>
      </c>
      <c r="I30" s="1" t="n">
        <f aca="false">ROUNDUP(SUM(8/12*D30,9/5*E30,F30,G30),1)</f>
        <v>15.5</v>
      </c>
      <c r="J30" s="1" t="n">
        <f aca="false">ROUNDUP(SUM(10/12*D30,E30,6/4*F30,G30),1)</f>
        <v>14.9</v>
      </c>
      <c r="K30" s="1" t="n">
        <f aca="false">ROUNDUP(SUM(D30,3/5*E30,6/4*F30,G30),1)</f>
        <v>14.3</v>
      </c>
      <c r="L30" s="1" t="n">
        <f aca="false">MIN(MAX(H30,I30,J30,K30)+1,20)</f>
        <v>16.5</v>
      </c>
    </row>
    <row r="31" customFormat="false" ht="19.4" hidden="false" customHeight="false" outlineLevel="0" collapsed="false">
      <c r="A31" s="2"/>
      <c r="B31" s="2"/>
      <c r="C31" s="2" t="s">
        <v>40</v>
      </c>
      <c r="D31" s="1" t="n">
        <v>4.5</v>
      </c>
      <c r="E31" s="1" t="n">
        <v>1.5</v>
      </c>
      <c r="F31" s="1" t="n">
        <v>3.36</v>
      </c>
      <c r="G31" s="1" t="n">
        <v>1</v>
      </c>
      <c r="H31" s="1" t="n">
        <f aca="false">ROUNDUP(SUM(D31,E31,F31,G31),1)</f>
        <v>10.4</v>
      </c>
      <c r="I31" s="1" t="n">
        <f aca="false">ROUNDUP(SUM(8/12*D31,9/5*E31,F31,G31),1)</f>
        <v>10.1</v>
      </c>
      <c r="J31" s="1" t="n">
        <f aca="false">ROUNDUP(SUM(10/12*D31,E31,6/4*F31,G31),1)</f>
        <v>11.3</v>
      </c>
      <c r="K31" s="1" t="n">
        <f aca="false">ROUNDUP(SUM(D31,3/5*E31,6/4*F31,G31),1)</f>
        <v>11.5</v>
      </c>
      <c r="L31" s="1" t="n">
        <f aca="false">MIN(MAX(H31,I31,J31,K31)+1,20)</f>
        <v>12.5</v>
      </c>
    </row>
    <row r="32" customFormat="false" ht="19.4" hidden="false" customHeight="false" outlineLevel="0" collapsed="false">
      <c r="A32" s="2"/>
      <c r="B32" s="2"/>
      <c r="C32" s="2" t="s">
        <v>41</v>
      </c>
      <c r="D32" s="1" t="n">
        <v>5.25</v>
      </c>
      <c r="E32" s="1" t="n">
        <v>3</v>
      </c>
      <c r="F32" s="1" t="n">
        <v>2.15</v>
      </c>
      <c r="G32" s="1" t="n">
        <v>1</v>
      </c>
      <c r="H32" s="1" t="n">
        <f aca="false">ROUNDUP(SUM(D32,E32,F32,G32),1)</f>
        <v>11.4</v>
      </c>
      <c r="I32" s="1" t="n">
        <f aca="false">ROUNDUP(SUM(8/12*D32,9/5*E32,F32,G32),1)</f>
        <v>12.1</v>
      </c>
      <c r="J32" s="1" t="n">
        <f aca="false">ROUNDUP(SUM(10/12*D32,E32,6/4*F32,G32),1)</f>
        <v>11.6</v>
      </c>
      <c r="K32" s="1" t="n">
        <f aca="false">ROUNDUP(SUM(D32,3/5*E32,6/4*F32,G32),1)</f>
        <v>11.3</v>
      </c>
      <c r="L32" s="1" t="n">
        <f aca="false">MIN(MAX(H32,I32,J32,K32)+1,20)</f>
        <v>13.1</v>
      </c>
    </row>
    <row r="33" customFormat="false" ht="19.4" hidden="false" customHeight="false" outlineLevel="0" collapsed="false">
      <c r="A33" s="2"/>
      <c r="B33" s="2"/>
      <c r="C33" s="2" t="s">
        <v>42</v>
      </c>
      <c r="D33" s="1" t="n">
        <v>5.5</v>
      </c>
      <c r="E33" s="1" t="n">
        <v>3.5</v>
      </c>
      <c r="F33" s="1" t="n">
        <v>3.6</v>
      </c>
      <c r="G33" s="1" t="n">
        <v>1</v>
      </c>
      <c r="H33" s="1" t="n">
        <f aca="false">ROUNDUP(SUM(D33,E33,F33,G33),1)</f>
        <v>13.6</v>
      </c>
      <c r="I33" s="1" t="n">
        <f aca="false">ROUNDUP(SUM(8/12*D33,9/5*E33,F33,G33),1)</f>
        <v>14.6</v>
      </c>
      <c r="J33" s="1" t="n">
        <f aca="false">ROUNDUP(SUM(10/12*D33,E33,6/4*F33,G33),1)</f>
        <v>14.5</v>
      </c>
      <c r="K33" s="1" t="n">
        <f aca="false">ROUNDUP(SUM(D33,3/5*E33,6/4*F33,G33),1)</f>
        <v>14</v>
      </c>
      <c r="L33" s="1" t="n">
        <f aca="false">MIN(MAX(H33,I33,J33,K33)+1,20)</f>
        <v>15.6</v>
      </c>
    </row>
    <row r="34" customFormat="false" ht="19.4" hidden="false" customHeight="false" outlineLevel="0" collapsed="false">
      <c r="A34" s="2"/>
      <c r="B34" s="2"/>
      <c r="C34" s="2" t="s">
        <v>43</v>
      </c>
      <c r="D34" s="1" t="n">
        <v>8.5</v>
      </c>
      <c r="E34" s="1" t="n">
        <v>5</v>
      </c>
      <c r="F34" s="1" t="n">
        <v>4</v>
      </c>
      <c r="G34" s="1" t="n">
        <v>1</v>
      </c>
      <c r="H34" s="1" t="n">
        <f aca="false">ROUNDUP(SUM(D34,E34,F34,G34),1)</f>
        <v>18.5</v>
      </c>
      <c r="I34" s="1" t="n">
        <f aca="false">ROUNDUP(SUM(8/12*D34,9/5*E34,F34,G34),1)</f>
        <v>19.7</v>
      </c>
      <c r="J34" s="1" t="n">
        <f aca="false">ROUNDUP(SUM(10/12*D34,E34,6/4*F34,G34),1)</f>
        <v>19.1</v>
      </c>
      <c r="K34" s="1" t="n">
        <f aca="false">ROUNDUP(SUM(D34,3/5*E34,6/4*F34,G34),1)</f>
        <v>18.5</v>
      </c>
      <c r="L34" s="1" t="n">
        <f aca="false">MIN(MAX(H34,I34,J34,K34)+1,20)</f>
        <v>20</v>
      </c>
    </row>
    <row r="35" customFormat="false" ht="19.4" hidden="false" customHeight="false" outlineLevel="0" collapsed="false">
      <c r="A35" s="2"/>
      <c r="B35" s="2"/>
      <c r="C35" s="2" t="s">
        <v>44</v>
      </c>
      <c r="D35" s="1" t="n">
        <v>3.25</v>
      </c>
      <c r="E35" s="1" t="n">
        <v>2.5</v>
      </c>
      <c r="F35" s="1" t="n">
        <v>3.55</v>
      </c>
      <c r="G35" s="1" t="n">
        <v>0</v>
      </c>
      <c r="H35" s="1" t="n">
        <f aca="false">ROUNDUP(SUM(D35,E35,F35,G35),1)</f>
        <v>9.3</v>
      </c>
      <c r="I35" s="1" t="n">
        <f aca="false">ROUNDUP(SUM(8/12*D35,9/5*E35,F35,G35),1)</f>
        <v>10.3</v>
      </c>
      <c r="J35" s="1" t="n">
        <f aca="false">ROUNDUP(SUM(10/12*D35,E35,6/4*F35,G35),1)</f>
        <v>10.6</v>
      </c>
      <c r="K35" s="1" t="n">
        <f aca="false">ROUNDUP(SUM(D35,3/5*E35,6/4*F35,G35),1)</f>
        <v>10.1</v>
      </c>
      <c r="L35" s="1" t="n">
        <f aca="false">MIN(MAX(H35,I35,J35,K35)+1,20)</f>
        <v>11.6</v>
      </c>
    </row>
    <row r="36" customFormat="false" ht="19.4" hidden="false" customHeight="false" outlineLevel="0" collapsed="false">
      <c r="A36" s="2"/>
      <c r="B36" s="2"/>
      <c r="C36" s="2" t="s">
        <v>45</v>
      </c>
      <c r="D36" s="1" t="s">
        <v>22</v>
      </c>
      <c r="E36" s="1" t="n">
        <v>2.75</v>
      </c>
      <c r="F36" s="1" t="n">
        <v>0</v>
      </c>
      <c r="G36" s="1" t="n">
        <v>0</v>
      </c>
      <c r="H36" s="1" t="n">
        <f aca="false">ROUNDUP(SUM(D36,E36,F36,G36),1)</f>
        <v>2.8</v>
      </c>
      <c r="I36" s="1" t="e">
        <f aca="false">ROUNDUP(SUM(8/12*D36,9/5*E36,F36,G36),1)</f>
        <v>#VALUE!</v>
      </c>
      <c r="J36" s="1" t="e">
        <f aca="false">ROUNDUP(SUM(10/12*D36,E36,6/4*F36,G36),1)</f>
        <v>#VALUE!</v>
      </c>
      <c r="K36" s="1" t="n">
        <f aca="false">ROUNDUP(SUM(D36,3/5*E36,6/4*F36,G36),1)</f>
        <v>1.7</v>
      </c>
      <c r="L36" s="1" t="e">
        <f aca="false">MIN(MAX(H36,I36,J36,K36)+1,20)</f>
        <v>#VALUE!</v>
      </c>
    </row>
    <row r="37" customFormat="false" ht="19.4" hidden="false" customHeight="false" outlineLevel="0" collapsed="false">
      <c r="A37" s="2"/>
      <c r="B37" s="2"/>
      <c r="C37" s="2" t="s">
        <v>46</v>
      </c>
      <c r="D37" s="1" t="n">
        <v>10</v>
      </c>
      <c r="E37" s="1" t="n">
        <v>5</v>
      </c>
      <c r="F37" s="1" t="n">
        <v>3.5</v>
      </c>
      <c r="G37" s="1" t="n">
        <v>1</v>
      </c>
      <c r="H37" s="1" t="n">
        <f aca="false">ROUNDUP(SUM(D37,E37,F37,G37),1)</f>
        <v>19.5</v>
      </c>
      <c r="I37" s="1" t="n">
        <f aca="false">ROUNDUP(SUM(8/12*D37,9/5*E37,F37,G37),1)</f>
        <v>20.2</v>
      </c>
      <c r="J37" s="1" t="n">
        <f aca="false">ROUNDUP(SUM(10/12*D37,E37,6/4*F37,G37),1)</f>
        <v>19.6</v>
      </c>
      <c r="K37" s="1" t="n">
        <f aca="false">ROUNDUP(SUM(D37,3/5*E37,6/4*F37,G37),1)</f>
        <v>19.3</v>
      </c>
      <c r="L37" s="1" t="n">
        <f aca="false">MIN(MAX(H37,I37,J37,K37)+1,20)</f>
        <v>20</v>
      </c>
    </row>
    <row r="38" customFormat="false" ht="19.4" hidden="false" customHeight="false" outlineLevel="0" collapsed="false">
      <c r="A38" s="2"/>
      <c r="B38" s="2"/>
      <c r="C38" s="2" t="s">
        <v>47</v>
      </c>
      <c r="D38" s="1" t="n">
        <v>6</v>
      </c>
      <c r="E38" s="1" t="n">
        <v>2.5</v>
      </c>
      <c r="F38" s="1" t="n">
        <v>3</v>
      </c>
      <c r="G38" s="1" t="n">
        <v>1</v>
      </c>
      <c r="H38" s="1" t="n">
        <f aca="false">ROUNDUP(SUM(D38,E38,F38,G38),1)</f>
        <v>12.5</v>
      </c>
      <c r="I38" s="1" t="n">
        <f aca="false">ROUNDUP(SUM(8/12*D38,9/5*E38,F38,G38),1)</f>
        <v>12.5</v>
      </c>
      <c r="J38" s="1" t="n">
        <f aca="false">ROUNDUP(SUM(10/12*D38,E38,6/4*F38,G38),1)</f>
        <v>13</v>
      </c>
      <c r="K38" s="1" t="n">
        <f aca="false">ROUNDUP(SUM(D38,3/5*E38,6/4*F38,G38),1)</f>
        <v>13</v>
      </c>
      <c r="L38" s="1" t="n">
        <f aca="false">MIN(MAX(H38,I38,J38,K38)+1,20)</f>
        <v>14</v>
      </c>
    </row>
    <row r="39" customFormat="false" ht="19.4" hidden="false" customHeight="false" outlineLevel="0" collapsed="false">
      <c r="A39" s="2"/>
      <c r="B39" s="2"/>
      <c r="C39" s="2" t="s">
        <v>48</v>
      </c>
      <c r="D39" s="1" t="n">
        <v>7.25</v>
      </c>
      <c r="E39" s="1" t="n">
        <v>2.75</v>
      </c>
      <c r="F39" s="1" t="n">
        <v>2.86</v>
      </c>
      <c r="G39" s="1" t="n">
        <v>1</v>
      </c>
      <c r="H39" s="1" t="n">
        <f aca="false">ROUNDUP(SUM(D39,E39,F39,G39),1)</f>
        <v>13.9</v>
      </c>
      <c r="I39" s="1" t="n">
        <f aca="false">ROUNDUP(SUM(8/12*D39,9/5*E39,F39,G39),1)</f>
        <v>13.7</v>
      </c>
      <c r="J39" s="1" t="n">
        <f aca="false">ROUNDUP(SUM(10/12*D39,E39,6/4*F39,G39),1)</f>
        <v>14.1</v>
      </c>
      <c r="K39" s="1" t="n">
        <f aca="false">ROUNDUP(SUM(D39,3/5*E39,6/4*F39,G39),1)</f>
        <v>14.2</v>
      </c>
      <c r="L39" s="1" t="n">
        <f aca="false">MIN(MAX(H39,I39,J39,K39)+1,20)</f>
        <v>15.2</v>
      </c>
    </row>
    <row r="40" customFormat="false" ht="19.4" hidden="false" customHeight="false" outlineLevel="0" collapsed="false">
      <c r="A40" s="2"/>
      <c r="B40" s="2"/>
      <c r="C40" s="2" t="s">
        <v>49</v>
      </c>
      <c r="D40" s="1" t="n">
        <v>0</v>
      </c>
      <c r="E40" s="1" t="n">
        <v>2</v>
      </c>
      <c r="F40" s="1" t="n">
        <v>3</v>
      </c>
      <c r="G40" s="1" t="n">
        <v>0</v>
      </c>
      <c r="H40" s="1" t="n">
        <f aca="false">ROUNDUP(SUM(D40,E40,F40,G40),1)</f>
        <v>5</v>
      </c>
      <c r="I40" s="1" t="n">
        <f aca="false">ROUNDUP(SUM(8/12*D40,9/5*E40,F40,G40),1)</f>
        <v>6.6</v>
      </c>
      <c r="J40" s="1" t="n">
        <f aca="false">ROUNDUP(SUM(10/12*D40,E40,6/4*F40,G40),1)</f>
        <v>6.5</v>
      </c>
      <c r="K40" s="1" t="n">
        <f aca="false">ROUNDUP(SUM(D40,3/5*E40,6/4*F40,G40),1)</f>
        <v>5.7</v>
      </c>
      <c r="L40" s="1" t="n">
        <f aca="false">MIN(MAX(H40,I40,J40,K40)+1,20)</f>
        <v>7.6</v>
      </c>
    </row>
    <row r="41" customFormat="false" ht="19.4" hidden="false" customHeight="false" outlineLevel="0" collapsed="false">
      <c r="A41" s="2"/>
      <c r="B41" s="2"/>
      <c r="C41" s="2" t="s">
        <v>50</v>
      </c>
      <c r="D41" s="1" t="n">
        <v>6</v>
      </c>
      <c r="E41" s="1" t="n">
        <v>3.75</v>
      </c>
      <c r="F41" s="1" t="n">
        <v>2.45</v>
      </c>
      <c r="G41" s="1" t="n">
        <v>0</v>
      </c>
      <c r="H41" s="1" t="n">
        <f aca="false">ROUNDUP(SUM(D41,E41,F41,G41),1)</f>
        <v>12.2</v>
      </c>
      <c r="I41" s="1" t="n">
        <f aca="false">ROUNDUP(SUM(8/12*D41,9/5*E41,F41,G41),1)</f>
        <v>13.2</v>
      </c>
      <c r="J41" s="1" t="n">
        <f aca="false">ROUNDUP(SUM(10/12*D41,E41,6/4*F41,G41),1)</f>
        <v>12.5</v>
      </c>
      <c r="K41" s="1" t="n">
        <f aca="false">ROUNDUP(SUM(D41,3/5*E41,6/4*F41,G41),1)</f>
        <v>12</v>
      </c>
      <c r="L41" s="1" t="n">
        <f aca="false">MIN(MAX(H41,I41,J41,K41)+1,20)</f>
        <v>14.2</v>
      </c>
    </row>
    <row r="42" customFormat="false" ht="19.4" hidden="false" customHeight="false" outlineLevel="0" collapsed="false">
      <c r="A42" s="2"/>
      <c r="B42" s="2"/>
      <c r="C42" s="2" t="s">
        <v>51</v>
      </c>
      <c r="D42" s="1" t="n">
        <v>5.5</v>
      </c>
      <c r="E42" s="1" t="n">
        <v>2.25</v>
      </c>
      <c r="F42" s="1" t="n">
        <v>2.84</v>
      </c>
      <c r="G42" s="1" t="n">
        <v>1</v>
      </c>
      <c r="H42" s="1" t="n">
        <f aca="false">ROUNDUP(SUM(D42,E42,F42,G42),1)</f>
        <v>11.6</v>
      </c>
      <c r="I42" s="1" t="n">
        <f aca="false">ROUNDUP(SUM(8/12*D42,9/5*E42,F42,G42),1)</f>
        <v>11.6</v>
      </c>
      <c r="J42" s="1" t="n">
        <f aca="false">ROUNDUP(SUM(10/12*D42,E42,6/4*F42,G42),1)</f>
        <v>12.1</v>
      </c>
      <c r="K42" s="1" t="n">
        <f aca="false">ROUNDUP(SUM(D42,3/5*E42,6/4*F42,G42),1)</f>
        <v>12.2</v>
      </c>
      <c r="L42" s="1" t="n">
        <f aca="false">MIN(MAX(H42,I42,J42,K42)+1,20)</f>
        <v>13.2</v>
      </c>
    </row>
    <row r="43" customFormat="false" ht="19.4" hidden="false" customHeight="false" outlineLevel="0" collapsed="false">
      <c r="A43" s="2"/>
      <c r="B43" s="2"/>
      <c r="C43" s="2" t="s">
        <v>52</v>
      </c>
      <c r="D43" s="1" t="n">
        <v>10.25</v>
      </c>
      <c r="E43" s="1" t="n">
        <v>5</v>
      </c>
      <c r="F43" s="1" t="n">
        <v>4</v>
      </c>
      <c r="G43" s="1" t="n">
        <v>1</v>
      </c>
      <c r="H43" s="1" t="n">
        <f aca="false">ROUNDUP(SUM(D43,E43,F43,G43),1)</f>
        <v>20.3</v>
      </c>
      <c r="I43" s="1" t="n">
        <f aca="false">ROUNDUP(SUM(8/12*D43,9/5*E43,F43,G43),1)</f>
        <v>20.9</v>
      </c>
      <c r="J43" s="1" t="n">
        <f aca="false">ROUNDUP(SUM(10/12*D43,E43,6/4*F43,G43),1)</f>
        <v>20.6</v>
      </c>
      <c r="K43" s="1" t="n">
        <f aca="false">ROUNDUP(SUM(D43,3/5*E43,6/4*F43,G43),1)</f>
        <v>20.3</v>
      </c>
      <c r="L43" s="1" t="n">
        <f aca="false">MIN(MAX(H43,I43,J43,K43)+1,20)</f>
        <v>20</v>
      </c>
    </row>
    <row r="44" customFormat="false" ht="19.4" hidden="false" customHeight="false" outlineLevel="0" collapsed="false">
      <c r="A44" s="2"/>
      <c r="B44" s="2"/>
      <c r="C44" s="2" t="s">
        <v>53</v>
      </c>
      <c r="D44" s="1" t="n">
        <v>6</v>
      </c>
      <c r="E44" s="1" t="n">
        <v>4</v>
      </c>
      <c r="F44" s="1" t="n">
        <v>4</v>
      </c>
      <c r="G44" s="1" t="n">
        <v>0</v>
      </c>
      <c r="H44" s="1" t="n">
        <f aca="false">ROUNDUP(SUM(D44,E44,F44,G44),1)</f>
        <v>14</v>
      </c>
      <c r="I44" s="1" t="n">
        <f aca="false">ROUNDUP(SUM(8/12*D44,9/5*E44,F44,G44),1)</f>
        <v>15.2</v>
      </c>
      <c r="J44" s="1" t="n">
        <f aca="false">ROUNDUP(SUM(10/12*D44,E44,6/4*F44,G44),1)</f>
        <v>15</v>
      </c>
      <c r="K44" s="1" t="n">
        <f aca="false">ROUNDUP(SUM(D44,3/5*E44,6/4*F44,G44),1)</f>
        <v>14.4</v>
      </c>
      <c r="L44" s="1" t="n">
        <f aca="false">MIN(MAX(H44,I44,J44,K44)+1,20)</f>
        <v>16.2</v>
      </c>
    </row>
    <row r="45" customFormat="false" ht="19.4" hidden="false" customHeight="false" outlineLevel="0" collapsed="false">
      <c r="A45" s="2"/>
      <c r="B45" s="2"/>
      <c r="C45" s="2" t="s">
        <v>54</v>
      </c>
      <c r="D45" s="1" t="n">
        <v>10</v>
      </c>
      <c r="E45" s="1" t="n">
        <v>5</v>
      </c>
      <c r="F45" s="1" t="n">
        <v>4</v>
      </c>
      <c r="G45" s="1" t="n">
        <v>0</v>
      </c>
      <c r="H45" s="1" t="n">
        <f aca="false">ROUNDUP(SUM(D45,E45,F45,G45),1)</f>
        <v>19</v>
      </c>
      <c r="I45" s="1" t="n">
        <f aca="false">ROUNDUP(SUM(8/12*D45,9/5*E45,F45,G45),1)</f>
        <v>19.7</v>
      </c>
      <c r="J45" s="1" t="n">
        <f aca="false">ROUNDUP(SUM(10/12*D45,E45,6/4*F45,G45),1)</f>
        <v>19.4</v>
      </c>
      <c r="K45" s="1" t="n">
        <f aca="false">ROUNDUP(SUM(D45,3/5*E45,6/4*F45,G45),1)</f>
        <v>19</v>
      </c>
      <c r="L45" s="1" t="n">
        <f aca="false">MIN(MAX(H45,I45,J45,K45)+1,20)</f>
        <v>20</v>
      </c>
    </row>
    <row r="46" customFormat="false" ht="12.8" hidden="false" customHeight="false" outlineLevel="0" collapsed="false">
      <c r="D46" s="1" t="n">
        <v>12</v>
      </c>
      <c r="E46" s="1" t="n">
        <v>5</v>
      </c>
      <c r="F46" s="1" t="n">
        <v>4</v>
      </c>
      <c r="G46" s="1" t="n">
        <v>1</v>
      </c>
      <c r="H46" s="1" t="n">
        <f aca="false">ROUNDUP(SUM(D46,E46,F46,G46),1)</f>
        <v>22</v>
      </c>
      <c r="I46" s="1" t="n">
        <f aca="false">ROUNDUP(SUM(8/12*D46,9/5*E46,F46,G46),1)</f>
        <v>22</v>
      </c>
      <c r="J46" s="1" t="n">
        <f aca="false">ROUNDUP(SUM(10/12*D46,E46,6/4*F46,G46),1)</f>
        <v>22</v>
      </c>
      <c r="K46" s="1" t="n">
        <f aca="false">ROUNDUP(SUM(D46,3/5*E46,6/4*F46,G46),1)</f>
        <v>22</v>
      </c>
      <c r="L46" s="1" t="n">
        <f aca="false">MIN(MAX(H46,I46,J46,K46)+1,20)</f>
        <v>20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97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2024-02-13T16:40:04Z</dcterms:created>
  <dc:creator/>
  <dc:description/>
  <dc:language>en-US</dc:language>
  <cp:lastModifiedBy/>
  <dcterms:modified xsi:type="dcterms:W3CDTF">2024-02-13T19:18:23Z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